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celo Camargo\Desktop\Vida\Progescont\MKT\"/>
    </mc:Choice>
  </mc:AlternateContent>
  <xr:revisionPtr revIDLastSave="0" documentId="13_ncr:1_{F0AAD32C-A6B9-46E4-9827-1E7742C2C88F}" xr6:coauthVersionLast="47" xr6:coauthVersionMax="47" xr10:uidLastSave="{00000000-0000-0000-0000-000000000000}"/>
  <bookViews>
    <workbookView xWindow="-120" yWindow="-120" windowWidth="24240" windowHeight="13020" xr2:uid="{F2FBD1BA-A6DB-4FB0-A917-B8F56DEA6D4F}"/>
  </bookViews>
  <sheets>
    <sheet name="Formulario Inicial" sheetId="1" r:id="rId1"/>
    <sheet name="Resultad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J27" i="1"/>
  <c r="J28" i="1"/>
  <c r="J25" i="1"/>
  <c r="J24" i="1"/>
  <c r="J17" i="1"/>
  <c r="J20" i="1"/>
  <c r="J19" i="1"/>
  <c r="J18" i="1"/>
  <c r="J21" i="1"/>
  <c r="L24" i="1" l="1"/>
  <c r="L16" i="1"/>
  <c r="L29" i="1" l="1"/>
  <c r="D5" i="2" s="1"/>
  <c r="E7" i="2" s="1"/>
  <c r="D10" i="2" l="1"/>
  <c r="E11" i="2"/>
  <c r="E10" i="2"/>
  <c r="D11" i="2"/>
  <c r="E12" i="2" l="1"/>
  <c r="D12" i="2"/>
  <c r="E14" i="2" l="1"/>
</calcChain>
</file>

<file path=xl/sharedStrings.xml><?xml version="1.0" encoding="utf-8"?>
<sst xmlns="http://schemas.openxmlformats.org/spreadsheetml/2006/main" count="30" uniqueCount="29">
  <si>
    <t>Serviços Prestados</t>
  </si>
  <si>
    <t>Consultas básicas</t>
  </si>
  <si>
    <t>Procedimentos cirúrgicos</t>
  </si>
  <si>
    <t>Internações</t>
  </si>
  <si>
    <t>Exames de imagem complexos</t>
  </si>
  <si>
    <t>Procedimentos sob anestesia/sedação</t>
  </si>
  <si>
    <t>Outros</t>
  </si>
  <si>
    <t>Infraestrutura disponível</t>
  </si>
  <si>
    <t>Sala cirúrgica equipada</t>
  </si>
  <si>
    <t>Sala de recuperação/observação</t>
  </si>
  <si>
    <t>Equipe de enfermagem</t>
  </si>
  <si>
    <t>Licença da Vigilância Sanitária</t>
  </si>
  <si>
    <t>Receita Bruta Anual</t>
  </si>
  <si>
    <t>Simular</t>
  </si>
  <si>
    <t>IRPJ</t>
  </si>
  <si>
    <t>CSLL</t>
  </si>
  <si>
    <t>Faturamento Bruto Anual:</t>
  </si>
  <si>
    <t>Médica</t>
  </si>
  <si>
    <t>Clinica</t>
  </si>
  <si>
    <t>Hospital</t>
  </si>
  <si>
    <t>Possível Economia no ano&gt;</t>
  </si>
  <si>
    <t>Total</t>
  </si>
  <si>
    <t>Tipo de Clinica:</t>
  </si>
  <si>
    <t>Regime tributário:</t>
  </si>
  <si>
    <t>Natureza Societária:</t>
  </si>
  <si>
    <t>Simular Equiparação Hospitalar</t>
  </si>
  <si>
    <t>Obs: Essa planilha tem como objstivo apenas demonstrar</t>
  </si>
  <si>
    <t xml:space="preserve">se existe ou não a oportunidade de fazer um estudo mais </t>
  </si>
  <si>
    <t>aprofundado. Caso queria saber mais fale conosco: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</si>
</sst>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20"/>
      <color rgb="FF00B392"/>
      <name val="Aptos Narrow"/>
      <family val="2"/>
      <scheme val="minor"/>
    </font>
    <font>
      <sz val="11"/>
      <color rgb="FF00B392"/>
      <name val="Aptos Narrow"/>
      <family val="2"/>
      <scheme val="minor"/>
    </font>
    <font>
      <b/>
      <sz val="18"/>
      <color rgb="FF00B392"/>
      <name val="Aptos Narrow"/>
      <family val="2"/>
      <scheme val="minor"/>
    </font>
    <font>
      <b/>
      <sz val="28"/>
      <color rgb="FF00B392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2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679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25">
    <xf numFmtId="0" fontId="0" fillId="0" borderId="0" xfId="0"/>
    <xf numFmtId="2" fontId="0" fillId="0" borderId="0" xfId="0" applyNumberForma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1" xfId="0" applyFont="1" applyBorder="1"/>
    <xf numFmtId="0" fontId="7" fillId="0" borderId="1" xfId="0" applyFont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43" fontId="6" fillId="0" borderId="1" xfId="0" applyNumberFormat="1" applyFont="1" applyBorder="1" applyAlignment="1">
      <alignment horizontal="center"/>
    </xf>
    <xf numFmtId="43" fontId="7" fillId="0" borderId="1" xfId="0" applyNumberFormat="1" applyFont="1" applyBorder="1" applyAlignment="1">
      <alignment horizontal="center"/>
    </xf>
    <xf numFmtId="43" fontId="9" fillId="0" borderId="0" xfId="0" applyNumberFormat="1" applyFont="1"/>
    <xf numFmtId="0" fontId="4" fillId="0" borderId="0" xfId="0" applyFont="1"/>
    <xf numFmtId="0" fontId="7" fillId="0" borderId="0" xfId="0" applyFont="1" applyAlignment="1">
      <alignment horizontal="right"/>
    </xf>
    <xf numFmtId="43" fontId="7" fillId="0" borderId="0" xfId="1" applyFont="1"/>
    <xf numFmtId="0" fontId="5" fillId="2" borderId="0" xfId="0" applyFont="1" applyFill="1"/>
    <xf numFmtId="0" fontId="3" fillId="2" borderId="0" xfId="0" applyFont="1" applyFill="1" applyAlignment="1">
      <alignment horizontal="right"/>
    </xf>
    <xf numFmtId="0" fontId="3" fillId="2" borderId="0" xfId="0" applyFont="1" applyFill="1"/>
    <xf numFmtId="0" fontId="5" fillId="2" borderId="0" xfId="0" applyFont="1" applyFill="1">
      <extLst>
        <ext xmlns:xfpb="http://schemas.microsoft.com/office/spreadsheetml/2022/featurepropertybag" uri="{C7286773-470A-42A8-94C5-96B5CB345126}">
          <xfpb:xfComplement i="0"/>
        </ext>
      </extLst>
    </xf>
    <xf numFmtId="43" fontId="5" fillId="2" borderId="0" xfId="1" applyFont="1" applyFill="1"/>
    <xf numFmtId="0" fontId="10" fillId="3" borderId="1" xfId="0" applyFont="1" applyFill="1" applyBorder="1"/>
    <xf numFmtId="43" fontId="10" fillId="3" borderId="1" xfId="1" applyFont="1" applyFill="1" applyBorder="1"/>
    <xf numFmtId="0" fontId="11" fillId="0" borderId="0" xfId="0" applyFont="1"/>
    <xf numFmtId="0" fontId="1" fillId="3" borderId="0" xfId="0" applyFont="1" applyFill="1" applyAlignment="1">
      <alignment vertical="center"/>
    </xf>
    <xf numFmtId="0" fontId="12" fillId="0" borderId="0" xfId="0" applyFont="1"/>
    <xf numFmtId="0" fontId="14" fillId="2" borderId="0" xfId="2" applyFont="1" applyFill="1" applyAlignment="1">
      <alignment horizontal="center" vertical="center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06791"/>
      <color rgb="FF00B3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76200</xdr:rowOff>
    </xdr:from>
    <xdr:to>
      <xdr:col>4</xdr:col>
      <xdr:colOff>714375</xdr:colOff>
      <xdr:row>6</xdr:row>
      <xdr:rowOff>44443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A43A0CE-64BC-0EC0-7B1B-C42B22A10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76200"/>
          <a:ext cx="1733550" cy="12255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66676</xdr:rowOff>
    </xdr:from>
    <xdr:to>
      <xdr:col>2</xdr:col>
      <xdr:colOff>555123</xdr:colOff>
      <xdr:row>5</xdr:row>
      <xdr:rowOff>9526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D5EBCE4-6A8F-4B0C-9817-BCA55D7B1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257176"/>
          <a:ext cx="1374273" cy="971550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D0F6B-501B-41F4-89AF-925C853F33CA}">
  <dimension ref="B6:L34"/>
  <sheetViews>
    <sheetView showGridLines="0" tabSelected="1" workbookViewId="0">
      <selection activeCell="A2" sqref="A2"/>
    </sheetView>
  </sheetViews>
  <sheetFormatPr defaultRowHeight="15" x14ac:dyDescent="0.25"/>
  <cols>
    <col min="2" max="2" width="8" customWidth="1"/>
    <col min="3" max="3" width="4.42578125" customWidth="1"/>
    <col min="4" max="4" width="3.7109375" customWidth="1"/>
    <col min="5" max="5" width="14" customWidth="1"/>
    <col min="6" max="6" width="36.42578125" customWidth="1"/>
    <col min="8" max="8" width="3.7109375" customWidth="1"/>
    <col min="10" max="10" width="13.28515625" hidden="1" customWidth="1"/>
    <col min="11" max="12" width="0" hidden="1" customWidth="1"/>
  </cols>
  <sheetData>
    <row r="6" spans="2:12" ht="24" x14ac:dyDescent="0.4">
      <c r="F6" s="21" t="s">
        <v>25</v>
      </c>
    </row>
    <row r="8" spans="2:12" x14ac:dyDescent="0.25">
      <c r="B8" s="14"/>
      <c r="C8" s="14"/>
      <c r="D8" s="14"/>
      <c r="E8" s="14"/>
      <c r="F8" s="14"/>
      <c r="G8" s="14"/>
    </row>
    <row r="9" spans="2:12" x14ac:dyDescent="0.25">
      <c r="B9" s="14"/>
      <c r="C9" s="14"/>
      <c r="D9" s="14"/>
      <c r="E9" s="15" t="s">
        <v>22</v>
      </c>
      <c r="F9" s="14" t="s">
        <v>17</v>
      </c>
      <c r="G9" s="14"/>
    </row>
    <row r="10" spans="2:12" x14ac:dyDescent="0.25">
      <c r="B10" s="14"/>
      <c r="C10" s="14"/>
      <c r="D10" s="14"/>
      <c r="E10" s="14"/>
      <c r="F10" s="14"/>
      <c r="G10" s="14"/>
    </row>
    <row r="11" spans="2:12" x14ac:dyDescent="0.25">
      <c r="B11" s="14"/>
      <c r="C11" s="14"/>
      <c r="D11" s="14"/>
      <c r="E11" s="15" t="s">
        <v>23</v>
      </c>
      <c r="F11" s="19"/>
      <c r="G11" s="14"/>
    </row>
    <row r="12" spans="2:12" x14ac:dyDescent="0.25">
      <c r="B12" s="14"/>
      <c r="C12" s="14"/>
      <c r="D12" s="14"/>
      <c r="E12" s="14"/>
      <c r="F12" s="14"/>
      <c r="G12" s="14"/>
    </row>
    <row r="13" spans="2:12" x14ac:dyDescent="0.25">
      <c r="B13" s="14"/>
      <c r="C13" s="14"/>
      <c r="D13" s="14"/>
      <c r="E13" s="15" t="s">
        <v>24</v>
      </c>
      <c r="F13" s="19"/>
      <c r="G13" s="14"/>
    </row>
    <row r="14" spans="2:12" x14ac:dyDescent="0.25">
      <c r="B14" s="14"/>
      <c r="C14" s="14"/>
      <c r="D14" s="14"/>
      <c r="E14" s="14"/>
      <c r="F14" s="14"/>
      <c r="G14" s="14"/>
    </row>
    <row r="15" spans="2:12" x14ac:dyDescent="0.25">
      <c r="B15" s="14"/>
      <c r="C15" s="14"/>
      <c r="D15" s="16" t="s">
        <v>0</v>
      </c>
      <c r="E15" s="14"/>
      <c r="F15" s="14"/>
      <c r="G15" s="14"/>
    </row>
    <row r="16" spans="2:12" x14ac:dyDescent="0.25">
      <c r="B16" s="14"/>
      <c r="C16" s="14"/>
      <c r="D16" s="17" t="b">
        <v>0</v>
      </c>
      <c r="E16" s="14" t="s">
        <v>1</v>
      </c>
      <c r="F16" s="14"/>
      <c r="G16" s="14"/>
      <c r="J16">
        <v>0</v>
      </c>
      <c r="L16">
        <f>SUM(J16:J21)</f>
        <v>0</v>
      </c>
    </row>
    <row r="17" spans="2:12" x14ac:dyDescent="0.25">
      <c r="B17" s="14"/>
      <c r="C17" s="14"/>
      <c r="D17" s="17" t="b">
        <v>0</v>
      </c>
      <c r="E17" s="14" t="s">
        <v>2</v>
      </c>
      <c r="F17" s="14"/>
      <c r="G17" s="14"/>
      <c r="J17">
        <f>IF(D17=TRUE,2,0)</f>
        <v>0</v>
      </c>
    </row>
    <row r="18" spans="2:12" x14ac:dyDescent="0.25">
      <c r="B18" s="14"/>
      <c r="C18" s="14"/>
      <c r="D18" s="17" t="b">
        <v>0</v>
      </c>
      <c r="E18" s="14" t="s">
        <v>3</v>
      </c>
      <c r="F18" s="14"/>
      <c r="G18" s="14"/>
      <c r="J18">
        <f>IF(D18=TRUE,3,0)</f>
        <v>0</v>
      </c>
    </row>
    <row r="19" spans="2:12" x14ac:dyDescent="0.25">
      <c r="B19" s="14"/>
      <c r="C19" s="14"/>
      <c r="D19" s="17" t="b">
        <v>0</v>
      </c>
      <c r="E19" s="14" t="s">
        <v>4</v>
      </c>
      <c r="F19" s="14"/>
      <c r="G19" s="14"/>
      <c r="J19">
        <f>IF(D19=TRUE,1,0)</f>
        <v>0</v>
      </c>
    </row>
    <row r="20" spans="2:12" x14ac:dyDescent="0.25">
      <c r="B20" s="14"/>
      <c r="C20" s="14"/>
      <c r="D20" s="17" t="b">
        <v>0</v>
      </c>
      <c r="E20" s="14" t="s">
        <v>5</v>
      </c>
      <c r="F20" s="14"/>
      <c r="G20" s="14"/>
      <c r="J20">
        <f>IF(D20=TRUE,3,0)</f>
        <v>0</v>
      </c>
    </row>
    <row r="21" spans="2:12" x14ac:dyDescent="0.25">
      <c r="B21" s="14"/>
      <c r="C21" s="14"/>
      <c r="D21" s="17" t="b">
        <v>0</v>
      </c>
      <c r="E21" s="14" t="s">
        <v>6</v>
      </c>
      <c r="F21" s="14"/>
      <c r="G21" s="14"/>
      <c r="J21">
        <f t="shared" ref="J21" si="0">IF(D21=TRUE,2,0)</f>
        <v>0</v>
      </c>
    </row>
    <row r="22" spans="2:12" x14ac:dyDescent="0.25">
      <c r="B22" s="14"/>
      <c r="C22" s="14"/>
      <c r="D22" s="14"/>
      <c r="E22" s="14"/>
      <c r="F22" s="14"/>
      <c r="G22" s="14"/>
    </row>
    <row r="23" spans="2:12" x14ac:dyDescent="0.25">
      <c r="B23" s="14"/>
      <c r="C23" s="14"/>
      <c r="D23" s="16" t="s">
        <v>7</v>
      </c>
      <c r="E23" s="14"/>
      <c r="F23" s="14"/>
      <c r="G23" s="14"/>
    </row>
    <row r="24" spans="2:12" x14ac:dyDescent="0.25">
      <c r="B24" s="14"/>
      <c r="C24" s="14"/>
      <c r="D24" s="17" t="b">
        <v>0</v>
      </c>
      <c r="E24" s="14" t="s">
        <v>8</v>
      </c>
      <c r="F24" s="14"/>
      <c r="G24" s="14"/>
      <c r="J24">
        <f>IF(D24=TRUE,3,0)</f>
        <v>0</v>
      </c>
      <c r="L24">
        <f>SUM(J24:J28)</f>
        <v>0</v>
      </c>
    </row>
    <row r="25" spans="2:12" x14ac:dyDescent="0.25">
      <c r="B25" s="14"/>
      <c r="C25" s="14"/>
      <c r="D25" s="17" t="b">
        <v>0</v>
      </c>
      <c r="E25" s="14" t="s">
        <v>9</v>
      </c>
      <c r="F25" s="14"/>
      <c r="G25" s="14"/>
      <c r="J25">
        <f>IF(D25=TRUE,2,0)</f>
        <v>0</v>
      </c>
    </row>
    <row r="26" spans="2:12" x14ac:dyDescent="0.25">
      <c r="B26" s="14"/>
      <c r="C26" s="14"/>
      <c r="D26" s="17" t="b">
        <v>0</v>
      </c>
      <c r="E26" s="14" t="s">
        <v>10</v>
      </c>
      <c r="F26" s="14"/>
      <c r="G26" s="14"/>
      <c r="J26">
        <f t="shared" ref="J26:J28" si="1">IF(D26=TRUE,2,0)</f>
        <v>0</v>
      </c>
    </row>
    <row r="27" spans="2:12" x14ac:dyDescent="0.25">
      <c r="B27" s="14"/>
      <c r="C27" s="14"/>
      <c r="D27" s="17" t="b">
        <v>0</v>
      </c>
      <c r="E27" s="14" t="s">
        <v>11</v>
      </c>
      <c r="F27" s="14"/>
      <c r="G27" s="14"/>
      <c r="J27">
        <f t="shared" si="1"/>
        <v>0</v>
      </c>
    </row>
    <row r="28" spans="2:12" x14ac:dyDescent="0.25">
      <c r="B28" s="14"/>
      <c r="C28" s="14"/>
      <c r="D28" s="17" t="b">
        <v>0</v>
      </c>
      <c r="E28" s="14" t="s">
        <v>6</v>
      </c>
      <c r="F28" s="14"/>
      <c r="G28" s="14"/>
      <c r="J28">
        <f t="shared" si="1"/>
        <v>0</v>
      </c>
    </row>
    <row r="29" spans="2:12" x14ac:dyDescent="0.25">
      <c r="B29" s="14"/>
      <c r="C29" s="14"/>
      <c r="D29" s="14"/>
      <c r="E29" s="14"/>
      <c r="F29" s="14"/>
      <c r="G29" s="14"/>
      <c r="L29" s="1">
        <f>L24+L16</f>
        <v>0</v>
      </c>
    </row>
    <row r="30" spans="2:12" x14ac:dyDescent="0.25">
      <c r="B30" s="14"/>
      <c r="C30" s="14"/>
      <c r="D30" s="14"/>
      <c r="E30" s="15" t="s">
        <v>12</v>
      </c>
      <c r="F30" s="20"/>
      <c r="G30" s="14"/>
    </row>
    <row r="31" spans="2:12" x14ac:dyDescent="0.25">
      <c r="B31" s="14"/>
      <c r="C31" s="14"/>
      <c r="D31" s="14"/>
      <c r="E31" s="15"/>
      <c r="F31" s="18"/>
      <c r="G31" s="14"/>
    </row>
    <row r="33" spans="5:7" ht="15" customHeight="1" x14ac:dyDescent="0.25">
      <c r="E33" s="22"/>
      <c r="F33" s="24" t="s">
        <v>13</v>
      </c>
      <c r="G33" s="24"/>
    </row>
    <row r="34" spans="5:7" ht="15" customHeight="1" x14ac:dyDescent="0.25">
      <c r="E34" s="22"/>
      <c r="F34" s="24"/>
      <c r="G34" s="24"/>
    </row>
  </sheetData>
  <mergeCells count="1">
    <mergeCell ref="F33:G34"/>
  </mergeCells>
  <dataValidations count="3">
    <dataValidation type="list" allowBlank="1" showInputMessage="1" showErrorMessage="1" sqref="F9" xr:uid="{59104868-6070-4B7E-B0A6-223D12C64FAD}">
      <formula1>"Médica,  Odontológica, Veterinária"</formula1>
    </dataValidation>
    <dataValidation type="list" allowBlank="1" showInputMessage="1" showErrorMessage="1" sqref="F11" xr:uid="{93B2AC2D-37FA-4CEB-BEF6-03E9A67AF391}">
      <formula1>"Simples Nacional,Lucro Real,Lucro Presumido"</formula1>
    </dataValidation>
    <dataValidation type="list" allowBlank="1" showInputMessage="1" showErrorMessage="1" sqref="F13" xr:uid="{D4C284D9-31B4-4724-894C-B7D9CA1CE92D}">
      <formula1>"Sociedade Simples, Sociedade Empresária"</formula1>
    </dataValidation>
  </dataValidations>
  <hyperlinks>
    <hyperlink ref="F33:G34" location="Resultado!A1" display="Simular" xr:uid="{0BD2952B-D37C-499B-BF16-1F525473BEDE}"/>
  </hyperlink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78FAB-9D23-49E7-B327-7A66139F85E5}">
  <dimension ref="B5:G18"/>
  <sheetViews>
    <sheetView showGridLines="0" workbookViewId="0">
      <selection activeCell="G5" sqref="G5"/>
    </sheetView>
  </sheetViews>
  <sheetFormatPr defaultRowHeight="15" x14ac:dyDescent="0.25"/>
  <cols>
    <col min="3" max="3" width="9.140625" customWidth="1"/>
    <col min="4" max="4" width="23.5703125" customWidth="1"/>
    <col min="5" max="5" width="27.28515625" customWidth="1"/>
    <col min="6" max="6" width="19.5703125" bestFit="1" customWidth="1"/>
  </cols>
  <sheetData>
    <row r="5" spans="2:7" ht="36" x14ac:dyDescent="0.55000000000000004">
      <c r="D5" s="23" t="str">
        <f>IF(NOT(EXACT('Formulario Inicial'!F11,"Lucro Presumido")),"Não Elegível",IF(NOT(EXACT('Formulario Inicial'!F13,"Sociedade Empresária")),"Risco Elevado, ajuste necessário",IF('Formulario Inicial'!L29=0,"Não Elegível",IF('Formulario Inicial'!L29&lt;=4,"Elegível, mas precisa de ajustes","Potencialmente elegível"))))</f>
        <v>Não Elegível</v>
      </c>
    </row>
    <row r="7" spans="2:7" ht="21" x14ac:dyDescent="0.35">
      <c r="B7" s="2"/>
      <c r="C7" s="11"/>
      <c r="D7" s="12" t="s">
        <v>16</v>
      </c>
      <c r="E7" s="13">
        <f>IF(D5="Não Elegível",0,'Formulario Inicial'!F30)</f>
        <v>0</v>
      </c>
      <c r="G7" s="2"/>
    </row>
    <row r="8" spans="2:7" ht="21" x14ac:dyDescent="0.35">
      <c r="B8" s="2"/>
      <c r="C8" s="2"/>
      <c r="D8" s="2"/>
      <c r="E8" s="2"/>
      <c r="F8" s="2"/>
      <c r="G8" s="2"/>
    </row>
    <row r="9" spans="2:7" ht="21" x14ac:dyDescent="0.35">
      <c r="B9" s="2"/>
      <c r="C9" s="6"/>
      <c r="D9" s="7" t="s">
        <v>18</v>
      </c>
      <c r="E9" s="7" t="s">
        <v>19</v>
      </c>
      <c r="F9" s="2"/>
      <c r="G9" s="2"/>
    </row>
    <row r="10" spans="2:7" ht="21" x14ac:dyDescent="0.35">
      <c r="B10" s="2"/>
      <c r="C10" s="4" t="s">
        <v>14</v>
      </c>
      <c r="D10" s="8">
        <f>E7*0.32*0.24</f>
        <v>0</v>
      </c>
      <c r="E10" s="8">
        <f>E7*0.08*0.24</f>
        <v>0</v>
      </c>
      <c r="F10" s="2"/>
      <c r="G10" s="2"/>
    </row>
    <row r="11" spans="2:7" ht="21" x14ac:dyDescent="0.35">
      <c r="B11" s="2"/>
      <c r="C11" s="4" t="s">
        <v>15</v>
      </c>
      <c r="D11" s="8">
        <f>E7*0.32*0.09</f>
        <v>0</v>
      </c>
      <c r="E11" s="8">
        <f>E7*0.12*0.09</f>
        <v>0</v>
      </c>
      <c r="F11" s="2"/>
      <c r="G11" s="2"/>
    </row>
    <row r="12" spans="2:7" ht="21" x14ac:dyDescent="0.35">
      <c r="B12" s="2"/>
      <c r="C12" s="5" t="s">
        <v>21</v>
      </c>
      <c r="D12" s="9">
        <f>SUM(D10:D11)</f>
        <v>0</v>
      </c>
      <c r="E12" s="9">
        <f>SUM(E10:E11)</f>
        <v>0</v>
      </c>
      <c r="F12" s="2"/>
      <c r="G12" s="2"/>
    </row>
    <row r="13" spans="2:7" ht="21" x14ac:dyDescent="0.35">
      <c r="B13" s="2"/>
      <c r="C13" s="2"/>
      <c r="D13" s="2"/>
      <c r="E13" s="2"/>
      <c r="F13" s="2"/>
      <c r="G13" s="2"/>
    </row>
    <row r="14" spans="2:7" ht="26.25" x14ac:dyDescent="0.4">
      <c r="B14" s="2"/>
      <c r="C14" s="2"/>
      <c r="D14" s="3" t="s">
        <v>20</v>
      </c>
      <c r="E14" s="10">
        <f>D12-E12</f>
        <v>0</v>
      </c>
      <c r="F14" s="2"/>
      <c r="G14" s="2"/>
    </row>
    <row r="15" spans="2:7" ht="21" x14ac:dyDescent="0.35">
      <c r="B15" s="2"/>
      <c r="C15" s="2"/>
      <c r="D15" s="2"/>
      <c r="E15" s="2"/>
      <c r="F15" s="2"/>
      <c r="G15" s="2"/>
    </row>
    <row r="16" spans="2:7" ht="21" x14ac:dyDescent="0.35">
      <c r="B16" s="2"/>
      <c r="C16" s="2" t="s">
        <v>26</v>
      </c>
      <c r="D16" s="2"/>
      <c r="E16" s="2"/>
      <c r="F16" s="2"/>
      <c r="G16" s="2"/>
    </row>
    <row r="17" spans="3:3" ht="21" x14ac:dyDescent="0.35">
      <c r="C17" s="2" t="s">
        <v>27</v>
      </c>
    </row>
    <row r="18" spans="3:3" ht="21" x14ac:dyDescent="0.35">
      <c r="C18" s="2" t="s">
        <v>28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Formulario Inicial</vt:lpstr>
      <vt:lpstr>Resultado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Camargo</dc:creator>
  <cp:lastModifiedBy>Marcelo Camargo</cp:lastModifiedBy>
  <dcterms:created xsi:type="dcterms:W3CDTF">2025-10-02T12:15:13Z</dcterms:created>
  <dcterms:modified xsi:type="dcterms:W3CDTF">2025-10-02T19:13:00Z</dcterms:modified>
</cp:coreProperties>
</file>